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PRIM MO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39" i="1"/>
  <c r="G39"/>
  <c r="F39"/>
  <c r="E39"/>
  <c r="D39"/>
  <c r="C39"/>
  <c r="H38"/>
  <c r="G38"/>
  <c r="F38"/>
  <c r="D38"/>
  <c r="C38"/>
  <c r="H37"/>
  <c r="G37"/>
  <c r="F37"/>
  <c r="E37"/>
  <c r="D37"/>
  <c r="C37"/>
  <c r="H36"/>
  <c r="H40" s="1"/>
  <c r="G36"/>
  <c r="G40" s="1"/>
  <c r="F36"/>
  <c r="F40" s="1"/>
  <c r="D36"/>
  <c r="D40" s="1"/>
  <c r="C36"/>
  <c r="C40" s="1"/>
  <c r="H35"/>
  <c r="G35"/>
  <c r="F35"/>
  <c r="D35"/>
  <c r="C35"/>
  <c r="E34"/>
  <c r="E33"/>
  <c r="E35" s="1"/>
  <c r="E32"/>
  <c r="E31"/>
  <c r="H30"/>
  <c r="G30"/>
  <c r="F30"/>
  <c r="D30"/>
  <c r="C30"/>
  <c r="E29"/>
  <c r="E28"/>
  <c r="E27"/>
  <c r="E26"/>
  <c r="E30" s="1"/>
  <c r="H25"/>
  <c r="G25"/>
  <c r="F25"/>
  <c r="D25"/>
  <c r="C25"/>
  <c r="E24"/>
  <c r="E23"/>
  <c r="E25" s="1"/>
  <c r="E22"/>
  <c r="E21"/>
  <c r="H20"/>
  <c r="G20"/>
  <c r="F20"/>
  <c r="D20"/>
  <c r="C20"/>
  <c r="E19"/>
  <c r="E18"/>
  <c r="E17"/>
  <c r="E16"/>
  <c r="E20" s="1"/>
  <c r="H15"/>
  <c r="G15"/>
  <c r="F15"/>
  <c r="E15"/>
  <c r="D15"/>
  <c r="C15"/>
  <c r="E14"/>
  <c r="E13"/>
  <c r="E38" s="1"/>
  <c r="E12"/>
  <c r="E11"/>
  <c r="E36" s="1"/>
  <c r="E40" l="1"/>
</calcChain>
</file>

<file path=xl/sharedStrings.xml><?xml version="1.0" encoding="utf-8"?>
<sst xmlns="http://schemas.openxmlformats.org/spreadsheetml/2006/main" count="51" uniqueCount="25">
  <si>
    <t>SISTEMA EDUCATIVO ESTATAL</t>
  </si>
  <si>
    <t>Dirección de Planeación, Programación y Presupuesto</t>
  </si>
  <si>
    <t>Departamento de Información y Estadística Educativa</t>
  </si>
  <si>
    <t>Alumnos, Grupos, Docentes y Escuelas por Modalidad</t>
  </si>
  <si>
    <t>Educación Primaria, Ciclo Escolar 2015-2016</t>
  </si>
  <si>
    <t>Matrícula en Educación Primaria por Modalidad,  2015-2016</t>
  </si>
  <si>
    <t>Municipio</t>
  </si>
  <si>
    <t>Modalidad</t>
  </si>
  <si>
    <t>Alumnos</t>
  </si>
  <si>
    <t>Grupos</t>
  </si>
  <si>
    <t>Docentes</t>
  </si>
  <si>
    <t>Escuelas</t>
  </si>
  <si>
    <t>Hombres</t>
  </si>
  <si>
    <t>Mujeres</t>
  </si>
  <si>
    <t>Total</t>
  </si>
  <si>
    <t>Ensenada</t>
  </si>
  <si>
    <t xml:space="preserve"> Comunitaria</t>
  </si>
  <si>
    <t xml:space="preserve"> General</t>
  </si>
  <si>
    <t xml:space="preserve"> Indígena</t>
  </si>
  <si>
    <t xml:space="preserve"> Migrante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</si>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</sst>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Arial"/>
      <family val="2"/>
    </font>
    <font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9" fontId="12" fillId="0" borderId="0" applyFont="0" applyFill="0" applyBorder="0" applyAlignment="0" applyProtection="0"/>
    <xf numFmtId="0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165" fontId="14" fillId="0" borderId="0"/>
    <xf numFmtId="165" fontId="1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165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4" fillId="15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6" fillId="15" borderId="0" xfId="0" applyFont="1" applyFill="1" applyAlignment="1">
      <alignment vertical="center"/>
    </xf>
    <xf numFmtId="0" fontId="7" fillId="17" borderId="0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7" borderId="6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5" fillId="17" borderId="0" xfId="0" applyFont="1" applyFill="1" applyBorder="1" applyAlignment="1">
      <alignment horizontal="center" vertical="center"/>
    </xf>
    <xf numFmtId="0" fontId="9" fillId="15" borderId="0" xfId="2" applyFont="1" applyFill="1" applyBorder="1" applyAlignment="1">
      <alignment horizontal="center" vertical="center" wrapText="1"/>
    </xf>
    <xf numFmtId="0" fontId="10" fillId="15" borderId="3" xfId="2" applyFont="1" applyFill="1" applyBorder="1" applyAlignment="1">
      <alignment horizontal="left" vertical="center" wrapText="1"/>
    </xf>
    <xf numFmtId="3" fontId="10" fillId="15" borderId="0" xfId="2" applyNumberFormat="1" applyFont="1" applyFill="1" applyBorder="1" applyAlignment="1">
      <alignment horizontal="center" vertical="center" wrapText="1"/>
    </xf>
    <xf numFmtId="3" fontId="9" fillId="15" borderId="0" xfId="2" applyNumberFormat="1" applyFont="1" applyFill="1" applyBorder="1" applyAlignment="1">
      <alignment horizontal="center" vertical="center" wrapText="1"/>
    </xf>
    <xf numFmtId="3" fontId="10" fillId="15" borderId="3" xfId="2" applyNumberFormat="1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9" fillId="18" borderId="3" xfId="2" applyFont="1" applyFill="1" applyBorder="1" applyAlignment="1">
      <alignment horizontal="center" vertical="center" wrapText="1"/>
    </xf>
    <xf numFmtId="3" fontId="9" fillId="18" borderId="0" xfId="2" applyNumberFormat="1" applyFont="1" applyFill="1" applyBorder="1" applyAlignment="1">
      <alignment horizontal="center" vertical="center" wrapText="1"/>
    </xf>
    <xf numFmtId="3" fontId="9" fillId="18" borderId="3" xfId="2" applyNumberFormat="1" applyFont="1" applyFill="1" applyBorder="1" applyAlignment="1">
      <alignment horizontal="center" vertical="center" wrapText="1"/>
    </xf>
    <xf numFmtId="0" fontId="11" fillId="19" borderId="0" xfId="0" applyFont="1" applyFill="1" applyBorder="1" applyAlignment="1">
      <alignment horizontal="center" vertical="center" wrapText="1"/>
    </xf>
    <xf numFmtId="0" fontId="11" fillId="19" borderId="3" xfId="2" applyFont="1" applyFill="1" applyBorder="1" applyAlignment="1">
      <alignment horizontal="left" vertical="center" wrapText="1"/>
    </xf>
    <xf numFmtId="3" fontId="11" fillId="19" borderId="0" xfId="2" applyNumberFormat="1" applyFont="1" applyFill="1" applyBorder="1" applyAlignment="1">
      <alignment horizontal="center" vertical="center" wrapText="1"/>
    </xf>
    <xf numFmtId="3" fontId="11" fillId="19" borderId="3" xfId="2" applyNumberFormat="1" applyFont="1" applyFill="1" applyBorder="1" applyAlignment="1">
      <alignment horizontal="center" vertical="center" wrapText="1"/>
    </xf>
    <xf numFmtId="164" fontId="6" fillId="15" borderId="0" xfId="1" applyNumberFormat="1" applyFont="1" applyFill="1" applyAlignment="1">
      <alignment vertical="center"/>
    </xf>
    <xf numFmtId="0" fontId="13" fillId="19" borderId="0" xfId="0" applyFont="1" applyFill="1" applyBorder="1" applyAlignment="1">
      <alignment horizontal="center" vertical="center" wrapText="1"/>
    </xf>
    <xf numFmtId="0" fontId="13" fillId="19" borderId="7" xfId="0" applyFont="1" applyFill="1" applyBorder="1" applyAlignment="1">
      <alignment horizontal="center" vertical="center" wrapText="1"/>
    </xf>
    <xf numFmtId="0" fontId="11" fillId="19" borderId="8" xfId="0" applyFont="1" applyFill="1" applyBorder="1" applyAlignment="1">
      <alignment horizontal="center" vertical="center"/>
    </xf>
    <xf numFmtId="3" fontId="11" fillId="20" borderId="7" xfId="2" applyNumberFormat="1" applyFont="1" applyFill="1" applyBorder="1" applyAlignment="1">
      <alignment horizontal="center" vertical="center" wrapText="1"/>
    </xf>
    <xf numFmtId="3" fontId="11" fillId="20" borderId="8" xfId="2" applyNumberFormat="1" applyFont="1" applyFill="1" applyBorder="1" applyAlignment="1">
      <alignment horizontal="center" vertical="center" wrapText="1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sostenimiento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" xfId="1" builtinId="5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Normal="100" workbookViewId="0">
      <selection activeCell="A7" sqref="A7"/>
    </sheetView>
  </sheetViews>
  <sheetFormatPr baseColWidth="10" defaultColWidth="11.42578125" defaultRowHeight="12.75"/>
  <cols>
    <col min="1" max="1" width="11.42578125" style="7"/>
    <col min="2" max="2" width="19.28515625" style="7" customWidth="1"/>
    <col min="3" max="3" width="11.42578125" style="7"/>
    <col min="4" max="4" width="11.140625" style="7" customWidth="1"/>
    <col min="5" max="16384" width="11.42578125" style="7"/>
  </cols>
  <sheetData>
    <row r="1" spans="1:8" s="2" customFormat="1" ht="12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1.25">
      <c r="A2" s="3" t="s">
        <v>1</v>
      </c>
      <c r="B2" s="3"/>
      <c r="C2" s="3"/>
      <c r="D2" s="3"/>
      <c r="E2" s="3"/>
      <c r="F2" s="3"/>
      <c r="G2" s="3"/>
      <c r="H2" s="3"/>
    </row>
    <row r="3" spans="1:8" s="4" customFormat="1" ht="11.25">
      <c r="A3" s="3" t="s">
        <v>2</v>
      </c>
      <c r="B3" s="3"/>
      <c r="C3" s="3"/>
      <c r="D3" s="3"/>
      <c r="E3" s="3"/>
      <c r="F3" s="3"/>
      <c r="G3" s="3"/>
      <c r="H3" s="3"/>
    </row>
    <row r="4" spans="1:8" s="4" customFormat="1" ht="11.25">
      <c r="A4" s="5"/>
      <c r="B4" s="5"/>
      <c r="C4" s="5"/>
      <c r="D4" s="5"/>
      <c r="E4" s="5"/>
      <c r="F4" s="5"/>
      <c r="G4" s="5"/>
      <c r="H4" s="5"/>
    </row>
    <row r="5" spans="1:8" s="4" customFormat="1" ht="11.25">
      <c r="A5" s="3" t="s">
        <v>3</v>
      </c>
      <c r="B5" s="3"/>
      <c r="C5" s="3"/>
      <c r="D5" s="3"/>
      <c r="E5" s="3"/>
      <c r="F5" s="3"/>
      <c r="G5" s="3"/>
      <c r="H5" s="3"/>
    </row>
    <row r="6" spans="1:8" s="4" customFormat="1" ht="11.25">
      <c r="A6" s="3" t="s">
        <v>4</v>
      </c>
      <c r="B6" s="3"/>
      <c r="C6" s="3"/>
      <c r="D6" s="3"/>
      <c r="E6" s="3"/>
      <c r="F6" s="3"/>
      <c r="G6" s="3"/>
      <c r="H6" s="3"/>
    </row>
    <row r="7" spans="1:8" s="4" customFormat="1" ht="12" thickBot="1"/>
    <row r="8" spans="1:8" ht="18.75" customHeight="1" thickTop="1" thickBot="1">
      <c r="A8" s="6" t="s">
        <v>5</v>
      </c>
      <c r="B8" s="6"/>
      <c r="C8" s="6"/>
      <c r="D8" s="6"/>
      <c r="E8" s="6"/>
      <c r="F8" s="6"/>
      <c r="G8" s="6"/>
      <c r="H8" s="6"/>
    </row>
    <row r="9" spans="1:8" ht="14.25" thickTop="1" thickBot="1">
      <c r="A9" s="8" t="s">
        <v>6</v>
      </c>
      <c r="B9" s="9" t="s">
        <v>7</v>
      </c>
      <c r="C9" s="10" t="s">
        <v>8</v>
      </c>
      <c r="D9" s="11"/>
      <c r="E9" s="12"/>
      <c r="F9" s="13" t="s">
        <v>9</v>
      </c>
      <c r="G9" s="13" t="s">
        <v>10</v>
      </c>
      <c r="H9" s="14" t="s">
        <v>11</v>
      </c>
    </row>
    <row r="10" spans="1:8" ht="18" customHeight="1" thickTop="1">
      <c r="A10" s="8"/>
      <c r="B10" s="9"/>
      <c r="C10" s="15" t="s">
        <v>12</v>
      </c>
      <c r="D10" s="15" t="s">
        <v>13</v>
      </c>
      <c r="E10" s="15" t="s">
        <v>14</v>
      </c>
      <c r="F10" s="13"/>
      <c r="G10" s="13"/>
      <c r="H10" s="14"/>
    </row>
    <row r="11" spans="1:8" ht="15" customHeight="1">
      <c r="A11" s="16" t="s">
        <v>15</v>
      </c>
      <c r="B11" s="17" t="s">
        <v>16</v>
      </c>
      <c r="C11" s="18">
        <v>205</v>
      </c>
      <c r="D11" s="18">
        <v>170</v>
      </c>
      <c r="E11" s="19">
        <f>SUM(C11:D11)</f>
        <v>375</v>
      </c>
      <c r="F11" s="20">
        <v>19</v>
      </c>
      <c r="G11" s="20">
        <v>31</v>
      </c>
      <c r="H11" s="20">
        <v>19</v>
      </c>
    </row>
    <row r="12" spans="1:8" ht="15" customHeight="1">
      <c r="A12" s="21"/>
      <c r="B12" s="17" t="s">
        <v>17</v>
      </c>
      <c r="C12" s="18">
        <v>25624</v>
      </c>
      <c r="D12" s="18">
        <v>24925</v>
      </c>
      <c r="E12" s="19">
        <f t="shared" ref="E12:E34" si="0">SUM(C12:D12)</f>
        <v>50549</v>
      </c>
      <c r="F12" s="20">
        <v>2119</v>
      </c>
      <c r="G12" s="20">
        <v>2078</v>
      </c>
      <c r="H12" s="20">
        <v>270</v>
      </c>
    </row>
    <row r="13" spans="1:8" ht="15" customHeight="1">
      <c r="A13" s="21"/>
      <c r="B13" s="17" t="s">
        <v>18</v>
      </c>
      <c r="C13" s="18">
        <v>4136</v>
      </c>
      <c r="D13" s="18">
        <v>3990</v>
      </c>
      <c r="E13" s="19">
        <f t="shared" si="0"/>
        <v>8126</v>
      </c>
      <c r="F13" s="20">
        <v>329</v>
      </c>
      <c r="G13" s="20">
        <v>328</v>
      </c>
      <c r="H13" s="20">
        <v>56</v>
      </c>
    </row>
    <row r="14" spans="1:8" ht="15" customHeight="1">
      <c r="A14" s="21"/>
      <c r="B14" s="17" t="s">
        <v>19</v>
      </c>
      <c r="C14" s="18">
        <v>795</v>
      </c>
      <c r="D14" s="18">
        <v>825</v>
      </c>
      <c r="E14" s="19">
        <f t="shared" si="0"/>
        <v>1620</v>
      </c>
      <c r="F14" s="20">
        <v>48</v>
      </c>
      <c r="G14" s="20">
        <v>17</v>
      </c>
      <c r="H14" s="20">
        <v>8</v>
      </c>
    </row>
    <row r="15" spans="1:8" ht="15" customHeight="1">
      <c r="A15" s="21"/>
      <c r="B15" s="22" t="s">
        <v>14</v>
      </c>
      <c r="C15" s="23">
        <f>SUM(C11:C14)</f>
        <v>30760</v>
      </c>
      <c r="D15" s="23">
        <f t="shared" ref="D15:H15" si="1">SUM(D11:D14)</f>
        <v>29910</v>
      </c>
      <c r="E15" s="23">
        <f t="shared" si="1"/>
        <v>60670</v>
      </c>
      <c r="F15" s="24">
        <f t="shared" si="1"/>
        <v>2515</v>
      </c>
      <c r="G15" s="24">
        <f t="shared" si="1"/>
        <v>2454</v>
      </c>
      <c r="H15" s="23">
        <f t="shared" si="1"/>
        <v>353</v>
      </c>
    </row>
    <row r="16" spans="1:8" ht="15" customHeight="1">
      <c r="A16" s="16" t="s">
        <v>20</v>
      </c>
      <c r="B16" s="17" t="s">
        <v>16</v>
      </c>
      <c r="C16" s="18">
        <v>20</v>
      </c>
      <c r="D16" s="18">
        <v>23</v>
      </c>
      <c r="E16" s="19">
        <f t="shared" si="0"/>
        <v>43</v>
      </c>
      <c r="F16" s="20">
        <v>2</v>
      </c>
      <c r="G16" s="20">
        <v>2</v>
      </c>
      <c r="H16" s="20">
        <v>2</v>
      </c>
    </row>
    <row r="17" spans="1:8" ht="15" customHeight="1">
      <c r="A17" s="21"/>
      <c r="B17" s="17" t="s">
        <v>17</v>
      </c>
      <c r="C17" s="18">
        <v>53902</v>
      </c>
      <c r="D17" s="18">
        <v>51843</v>
      </c>
      <c r="E17" s="19">
        <f t="shared" si="0"/>
        <v>105745</v>
      </c>
      <c r="F17" s="20">
        <v>4403</v>
      </c>
      <c r="G17" s="20">
        <v>4158</v>
      </c>
      <c r="H17" s="20">
        <v>487</v>
      </c>
    </row>
    <row r="18" spans="1:8" ht="15" customHeight="1">
      <c r="A18" s="21"/>
      <c r="B18" s="17" t="s">
        <v>18</v>
      </c>
      <c r="C18" s="18">
        <v>18</v>
      </c>
      <c r="D18" s="18">
        <v>14</v>
      </c>
      <c r="E18" s="19">
        <f t="shared" si="0"/>
        <v>32</v>
      </c>
      <c r="F18" s="20">
        <v>2</v>
      </c>
      <c r="G18" s="20">
        <v>2</v>
      </c>
      <c r="H18" s="20">
        <v>1</v>
      </c>
    </row>
    <row r="19" spans="1:8" ht="15" customHeight="1">
      <c r="A19" s="21"/>
      <c r="B19" s="17" t="s">
        <v>19</v>
      </c>
      <c r="C19" s="18">
        <v>151</v>
      </c>
      <c r="D19" s="18">
        <v>147</v>
      </c>
      <c r="E19" s="19">
        <f t="shared" si="0"/>
        <v>298</v>
      </c>
      <c r="F19" s="20">
        <v>6</v>
      </c>
      <c r="G19" s="20">
        <v>5</v>
      </c>
      <c r="H19" s="20">
        <v>1</v>
      </c>
    </row>
    <row r="20" spans="1:8" ht="15" customHeight="1">
      <c r="A20" s="21"/>
      <c r="B20" s="22" t="s">
        <v>14</v>
      </c>
      <c r="C20" s="23">
        <f>SUM(C16:C19)</f>
        <v>54091</v>
      </c>
      <c r="D20" s="23">
        <f t="shared" ref="D20:H20" si="2">SUM(D16:D19)</f>
        <v>52027</v>
      </c>
      <c r="E20" s="23">
        <f t="shared" si="2"/>
        <v>106118</v>
      </c>
      <c r="F20" s="24">
        <f t="shared" si="2"/>
        <v>4413</v>
      </c>
      <c r="G20" s="24">
        <f t="shared" si="2"/>
        <v>4167</v>
      </c>
      <c r="H20" s="23">
        <f t="shared" si="2"/>
        <v>491</v>
      </c>
    </row>
    <row r="21" spans="1:8" ht="15" customHeight="1">
      <c r="A21" s="16" t="s">
        <v>21</v>
      </c>
      <c r="B21" s="17" t="s">
        <v>16</v>
      </c>
      <c r="C21" s="18">
        <v>29</v>
      </c>
      <c r="D21" s="18">
        <v>22</v>
      </c>
      <c r="E21" s="19">
        <f t="shared" si="0"/>
        <v>51</v>
      </c>
      <c r="F21" s="20">
        <v>3</v>
      </c>
      <c r="G21" s="20">
        <v>4</v>
      </c>
      <c r="H21" s="20">
        <v>3</v>
      </c>
    </row>
    <row r="22" spans="1:8" ht="15" customHeight="1">
      <c r="A22" s="21"/>
      <c r="B22" s="17" t="s">
        <v>17</v>
      </c>
      <c r="C22" s="18">
        <v>6102</v>
      </c>
      <c r="D22" s="18">
        <v>5986</v>
      </c>
      <c r="E22" s="19">
        <f t="shared" si="0"/>
        <v>12088</v>
      </c>
      <c r="F22" s="20">
        <v>500</v>
      </c>
      <c r="G22" s="20">
        <v>496</v>
      </c>
      <c r="H22" s="20">
        <v>67</v>
      </c>
    </row>
    <row r="23" spans="1:8" ht="15" customHeight="1">
      <c r="A23" s="21"/>
      <c r="B23" s="17" t="s">
        <v>18</v>
      </c>
      <c r="C23" s="18">
        <v>7</v>
      </c>
      <c r="D23" s="18">
        <v>6</v>
      </c>
      <c r="E23" s="19">
        <f t="shared" si="0"/>
        <v>13</v>
      </c>
      <c r="F23" s="20">
        <v>1</v>
      </c>
      <c r="G23" s="20">
        <v>1</v>
      </c>
      <c r="H23" s="20">
        <v>1</v>
      </c>
    </row>
    <row r="24" spans="1:8" ht="15" customHeight="1">
      <c r="A24" s="21"/>
      <c r="B24" s="17" t="s">
        <v>19</v>
      </c>
      <c r="C24" s="18">
        <v>0</v>
      </c>
      <c r="D24" s="18">
        <v>0</v>
      </c>
      <c r="E24" s="19">
        <f t="shared" si="0"/>
        <v>0</v>
      </c>
      <c r="F24" s="18">
        <v>0</v>
      </c>
      <c r="G24" s="18">
        <v>0</v>
      </c>
      <c r="H24" s="18">
        <v>0</v>
      </c>
    </row>
    <row r="25" spans="1:8" ht="15" customHeight="1">
      <c r="A25" s="21"/>
      <c r="B25" s="22" t="s">
        <v>14</v>
      </c>
      <c r="C25" s="23">
        <f>SUM(C21:C24)</f>
        <v>6138</v>
      </c>
      <c r="D25" s="23">
        <f t="shared" ref="D25:H25" si="3">SUM(D21:D24)</f>
        <v>6014</v>
      </c>
      <c r="E25" s="23">
        <f t="shared" si="3"/>
        <v>12152</v>
      </c>
      <c r="F25" s="24">
        <f t="shared" si="3"/>
        <v>504</v>
      </c>
      <c r="G25" s="24">
        <f t="shared" si="3"/>
        <v>501</v>
      </c>
      <c r="H25" s="23">
        <f t="shared" si="3"/>
        <v>71</v>
      </c>
    </row>
    <row r="26" spans="1:8" ht="15" customHeight="1">
      <c r="A26" s="16" t="s">
        <v>22</v>
      </c>
      <c r="B26" s="17" t="s">
        <v>16</v>
      </c>
      <c r="C26" s="18">
        <v>186</v>
      </c>
      <c r="D26" s="18">
        <v>163</v>
      </c>
      <c r="E26" s="19">
        <f t="shared" si="0"/>
        <v>349</v>
      </c>
      <c r="F26" s="18">
        <v>7</v>
      </c>
      <c r="G26" s="18">
        <v>19</v>
      </c>
      <c r="H26" s="18">
        <v>7</v>
      </c>
    </row>
    <row r="27" spans="1:8" ht="15" customHeight="1">
      <c r="A27" s="21"/>
      <c r="B27" s="17" t="s">
        <v>17</v>
      </c>
      <c r="C27" s="18">
        <v>96780</v>
      </c>
      <c r="D27" s="18">
        <v>93649</v>
      </c>
      <c r="E27" s="19">
        <f t="shared" si="0"/>
        <v>190429</v>
      </c>
      <c r="F27" s="18">
        <v>7026</v>
      </c>
      <c r="G27" s="18">
        <v>6908</v>
      </c>
      <c r="H27" s="18">
        <v>660</v>
      </c>
    </row>
    <row r="28" spans="1:8" ht="15" customHeight="1">
      <c r="A28" s="21"/>
      <c r="B28" s="17" t="s">
        <v>18</v>
      </c>
      <c r="C28" s="18">
        <v>1193</v>
      </c>
      <c r="D28" s="18">
        <v>1187</v>
      </c>
      <c r="E28" s="19">
        <f t="shared" si="0"/>
        <v>2380</v>
      </c>
      <c r="F28" s="18">
        <v>89</v>
      </c>
      <c r="G28" s="18">
        <v>89</v>
      </c>
      <c r="H28" s="18">
        <v>10</v>
      </c>
    </row>
    <row r="29" spans="1:8" ht="15" customHeight="1">
      <c r="A29" s="21"/>
      <c r="B29" s="17" t="s">
        <v>19</v>
      </c>
      <c r="C29" s="18">
        <v>0</v>
      </c>
      <c r="D29" s="18">
        <v>0</v>
      </c>
      <c r="E29" s="19">
        <f t="shared" si="0"/>
        <v>0</v>
      </c>
      <c r="F29" s="18">
        <v>0</v>
      </c>
      <c r="G29" s="18">
        <v>0</v>
      </c>
      <c r="H29" s="18">
        <v>0</v>
      </c>
    </row>
    <row r="30" spans="1:8" ht="15" customHeight="1">
      <c r="A30" s="21"/>
      <c r="B30" s="22" t="s">
        <v>14</v>
      </c>
      <c r="C30" s="23">
        <f>SUM(C26:C29)</f>
        <v>98159</v>
      </c>
      <c r="D30" s="23">
        <f t="shared" ref="D30:H30" si="4">SUM(D26:D29)</f>
        <v>94999</v>
      </c>
      <c r="E30" s="23">
        <f t="shared" si="4"/>
        <v>193158</v>
      </c>
      <c r="F30" s="24">
        <f t="shared" si="4"/>
        <v>7122</v>
      </c>
      <c r="G30" s="24">
        <f t="shared" si="4"/>
        <v>7016</v>
      </c>
      <c r="H30" s="23">
        <f t="shared" si="4"/>
        <v>677</v>
      </c>
    </row>
    <row r="31" spans="1:8" ht="15" customHeight="1">
      <c r="A31" s="16" t="s">
        <v>23</v>
      </c>
      <c r="B31" s="17" t="s">
        <v>16</v>
      </c>
      <c r="C31" s="18">
        <v>1</v>
      </c>
      <c r="D31" s="18">
        <v>4</v>
      </c>
      <c r="E31" s="19">
        <f t="shared" si="0"/>
        <v>5</v>
      </c>
      <c r="F31" s="18">
        <v>1</v>
      </c>
      <c r="G31" s="18">
        <v>1</v>
      </c>
      <c r="H31" s="18">
        <v>1</v>
      </c>
    </row>
    <row r="32" spans="1:8" ht="15" customHeight="1">
      <c r="A32" s="21"/>
      <c r="B32" s="17" t="s">
        <v>17</v>
      </c>
      <c r="C32" s="18">
        <v>6729</v>
      </c>
      <c r="D32" s="18">
        <v>6440</v>
      </c>
      <c r="E32" s="19">
        <f t="shared" si="0"/>
        <v>13169</v>
      </c>
      <c r="F32" s="18">
        <v>501</v>
      </c>
      <c r="G32" s="18">
        <v>489</v>
      </c>
      <c r="H32" s="18">
        <v>56</v>
      </c>
    </row>
    <row r="33" spans="1:9" ht="15" customHeight="1">
      <c r="A33" s="21"/>
      <c r="B33" s="17" t="s">
        <v>18</v>
      </c>
      <c r="C33" s="18">
        <v>55</v>
      </c>
      <c r="D33" s="18">
        <v>60</v>
      </c>
      <c r="E33" s="19">
        <f t="shared" si="0"/>
        <v>115</v>
      </c>
      <c r="F33" s="18">
        <v>5</v>
      </c>
      <c r="G33" s="18">
        <v>5</v>
      </c>
      <c r="H33" s="18">
        <v>1</v>
      </c>
    </row>
    <row r="34" spans="1:9" ht="15" customHeight="1">
      <c r="A34" s="21"/>
      <c r="B34" s="17" t="s">
        <v>19</v>
      </c>
      <c r="C34" s="18">
        <v>0</v>
      </c>
      <c r="D34" s="18">
        <v>0</v>
      </c>
      <c r="E34" s="19">
        <f t="shared" si="0"/>
        <v>0</v>
      </c>
      <c r="F34" s="18">
        <v>0</v>
      </c>
      <c r="G34" s="18">
        <v>0</v>
      </c>
      <c r="H34" s="18">
        <v>0</v>
      </c>
    </row>
    <row r="35" spans="1:9" ht="15" customHeight="1">
      <c r="A35" s="21"/>
      <c r="B35" s="22" t="s">
        <v>14</v>
      </c>
      <c r="C35" s="23">
        <f>SUM(C31:C34)</f>
        <v>6785</v>
      </c>
      <c r="D35" s="23">
        <f t="shared" ref="D35:H35" si="5">SUM(D31:D34)</f>
        <v>6504</v>
      </c>
      <c r="E35" s="23">
        <f t="shared" si="5"/>
        <v>13289</v>
      </c>
      <c r="F35" s="24">
        <f t="shared" si="5"/>
        <v>507</v>
      </c>
      <c r="G35" s="24">
        <f t="shared" si="5"/>
        <v>495</v>
      </c>
      <c r="H35" s="23">
        <f t="shared" si="5"/>
        <v>58</v>
      </c>
    </row>
    <row r="36" spans="1:9" ht="15" customHeight="1">
      <c r="A36" s="25" t="s">
        <v>24</v>
      </c>
      <c r="B36" s="26" t="s">
        <v>16</v>
      </c>
      <c r="C36" s="27">
        <f>C11+C16+C21+C26+C31</f>
        <v>441</v>
      </c>
      <c r="D36" s="27">
        <f t="shared" ref="D36:H36" si="6">D11+D16+D21+D26+D31</f>
        <v>382</v>
      </c>
      <c r="E36" s="27">
        <f t="shared" si="6"/>
        <v>823</v>
      </c>
      <c r="F36" s="28">
        <f t="shared" si="6"/>
        <v>32</v>
      </c>
      <c r="G36" s="28">
        <f t="shared" si="6"/>
        <v>57</v>
      </c>
      <c r="H36" s="27">
        <f t="shared" si="6"/>
        <v>32</v>
      </c>
      <c r="I36" s="29"/>
    </row>
    <row r="37" spans="1:9" ht="15" customHeight="1">
      <c r="A37" s="30"/>
      <c r="B37" s="26" t="s">
        <v>17</v>
      </c>
      <c r="C37" s="27">
        <f t="shared" ref="C37:H39" si="7">C12+C17+C22+C27+C32</f>
        <v>189137</v>
      </c>
      <c r="D37" s="27">
        <f t="shared" si="7"/>
        <v>182843</v>
      </c>
      <c r="E37" s="27">
        <f t="shared" si="7"/>
        <v>371980</v>
      </c>
      <c r="F37" s="28">
        <f t="shared" si="7"/>
        <v>14549</v>
      </c>
      <c r="G37" s="28">
        <f t="shared" si="7"/>
        <v>14129</v>
      </c>
      <c r="H37" s="27">
        <f t="shared" si="7"/>
        <v>1540</v>
      </c>
      <c r="I37" s="29"/>
    </row>
    <row r="38" spans="1:9" ht="15" customHeight="1">
      <c r="A38" s="30"/>
      <c r="B38" s="26" t="s">
        <v>18</v>
      </c>
      <c r="C38" s="27">
        <f t="shared" si="7"/>
        <v>5409</v>
      </c>
      <c r="D38" s="27">
        <f t="shared" si="7"/>
        <v>5257</v>
      </c>
      <c r="E38" s="27">
        <f t="shared" si="7"/>
        <v>10666</v>
      </c>
      <c r="F38" s="28">
        <f t="shared" si="7"/>
        <v>426</v>
      </c>
      <c r="G38" s="28">
        <f t="shared" si="7"/>
        <v>425</v>
      </c>
      <c r="H38" s="27">
        <f t="shared" si="7"/>
        <v>69</v>
      </c>
      <c r="I38" s="29"/>
    </row>
    <row r="39" spans="1:9" ht="15" customHeight="1">
      <c r="A39" s="30"/>
      <c r="B39" s="26" t="s">
        <v>19</v>
      </c>
      <c r="C39" s="27">
        <f t="shared" si="7"/>
        <v>946</v>
      </c>
      <c r="D39" s="27">
        <f t="shared" si="7"/>
        <v>972</v>
      </c>
      <c r="E39" s="27">
        <f t="shared" si="7"/>
        <v>1918</v>
      </c>
      <c r="F39" s="28">
        <f t="shared" si="7"/>
        <v>54</v>
      </c>
      <c r="G39" s="28">
        <f t="shared" si="7"/>
        <v>22</v>
      </c>
      <c r="H39" s="27">
        <f t="shared" si="7"/>
        <v>9</v>
      </c>
      <c r="I39" s="29"/>
    </row>
    <row r="40" spans="1:9" ht="15" customHeight="1" thickBot="1">
      <c r="A40" s="31"/>
      <c r="B40" s="32" t="s">
        <v>14</v>
      </c>
      <c r="C40" s="33">
        <f>SUM(C36:C39)</f>
        <v>195933</v>
      </c>
      <c r="D40" s="33">
        <f t="shared" ref="D40:H40" si="8">SUM(D36:D39)</f>
        <v>189454</v>
      </c>
      <c r="E40" s="33">
        <f t="shared" si="8"/>
        <v>385387</v>
      </c>
      <c r="F40" s="34">
        <f t="shared" si="8"/>
        <v>15061</v>
      </c>
      <c r="G40" s="34">
        <f t="shared" si="8"/>
        <v>14633</v>
      </c>
      <c r="H40" s="33">
        <f t="shared" si="8"/>
        <v>1650</v>
      </c>
    </row>
    <row r="41" spans="1:9" ht="13.5" thickTop="1"/>
  </sheetData>
  <mergeCells count="18">
    <mergeCell ref="A11:A15"/>
    <mergeCell ref="A16:A20"/>
    <mergeCell ref="A21:A25"/>
    <mergeCell ref="A26:A30"/>
    <mergeCell ref="A31:A35"/>
    <mergeCell ref="A36:A40"/>
    <mergeCell ref="A9:A10"/>
    <mergeCell ref="B9:B10"/>
    <mergeCell ref="C9:E9"/>
    <mergeCell ref="F9:F10"/>
    <mergeCell ref="G9:G10"/>
    <mergeCell ref="H9:H10"/>
    <mergeCell ref="A1:H1"/>
    <mergeCell ref="A2:H2"/>
    <mergeCell ref="A3:H3"/>
    <mergeCell ref="A5:H5"/>
    <mergeCell ref="A6:H6"/>
    <mergeCell ref="A8:H8"/>
  </mergeCells>
  <pageMargins left="0.74803149606299213" right="0.74803149606299213" top="0.45" bottom="0.19685039370078741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 MOD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2016-03-03T22:31:16Z</dcterms:created>
  <dcterms:modified xsi:type="dcterms:W3CDTF">2016-03-03T22:31:39Z</dcterms:modified>
</cp:coreProperties>
</file>